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<sst xmlns="http://schemas.openxmlformats.org/spreadsheetml/2006/main" count="23" uniqueCount="19">
  <si>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公斤</t>
  </si>
  <si>
    <t>345/645/646</t>
  </si>
  <si>
    <t>打</t>
  </si>
  <si>
    <t>352/652</t>
  </si>
  <si>
    <t>359S/659S</t>
  </si>
  <si>
    <t>平米</t>
  </si>
  <si>
    <t>可申领类别及数量</t>
  </si>
  <si>
    <t>序号</t>
  </si>
  <si>
    <t>输美协议类别</t>
  </si>
  <si>
    <t>单位</t>
  </si>
  <si>
    <t>美方公布                                                     08协议量</t>
  </si>
  <si>
    <t>非法         转口扣减</t>
  </si>
  <si>
    <t>含扣减协议量</t>
  </si>
  <si>
    <t>一、二次招标、分配已下达数量（1)</t>
  </si>
  <si>
    <t>四川追加量(2)</t>
  </si>
  <si>
    <t>第三次招标和分配量（实际下达）(3)</t>
  </si>
  <si>
    <t>已下达量合计(1)+(2)+(3)</t>
  </si>
  <si>
    <t>已下达数量</t>
  </si>
  <si>
    <t>自主申领数量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</si>
</sst>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%"/>
  </numFmts>
  <fonts count="4">
    <font>
      <sz val="12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9" sqref="A9:IV9"/>
    </sheetView>
  </sheetViews>
  <sheetFormatPr defaultColWidth="9.00390625" defaultRowHeight="14.25"/>
  <cols>
    <col min="1" max="1" width="11.875" style="0" customWidth="1"/>
    <col min="2" max="2" width="16.125" style="0" customWidth="1"/>
    <col min="3" max="3" width="15.125" style="0" customWidth="1"/>
    <col min="4" max="4" width="19.25390625" style="0" hidden="1" customWidth="1"/>
    <col min="5" max="5" width="14.875" style="0" hidden="1" customWidth="1"/>
    <col min="6" max="6" width="16.625" style="0" hidden="1" customWidth="1"/>
    <col min="7" max="7" width="14.00390625" style="0" hidden="1" customWidth="1"/>
    <col min="8" max="9" width="0.12890625" style="0" hidden="1" customWidth="1"/>
    <col min="10" max="10" width="17.375" style="0" hidden="1" customWidth="1"/>
    <col min="11" max="11" width="16.75390625" style="3" hidden="1" customWidth="1"/>
    <col min="12" max="12" width="21.625" style="0" customWidth="1"/>
    <col min="14" max="15" width="9.50390625" style="0" bestFit="1" customWidth="1"/>
  </cols>
  <sheetData>
    <row r="1" spans="1:12" ht="34.5" customHeight="1" thickBo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9" customFormat="1" ht="34.5" customHeight="1">
      <c r="A2" s="10" t="s">
        <v>7</v>
      </c>
      <c r="B2" s="8" t="s">
        <v>8</v>
      </c>
      <c r="C2" s="7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11" t="s">
        <v>18</v>
      </c>
    </row>
    <row r="3" spans="1:12" ht="24.75" customHeight="1">
      <c r="A3" s="12">
        <v>1</v>
      </c>
      <c r="B3" s="1">
        <v>229</v>
      </c>
      <c r="C3" s="4" t="s">
        <v>0</v>
      </c>
      <c r="D3" s="1">
        <v>45007492</v>
      </c>
      <c r="E3" s="5"/>
      <c r="F3" s="5">
        <f aca="true" t="shared" si="0" ref="F3:F9">D3-E3</f>
        <v>45007492</v>
      </c>
      <c r="G3" s="1">
        <v>38426368</v>
      </c>
      <c r="H3" s="1"/>
      <c r="I3" s="6">
        <v>7121605</v>
      </c>
      <c r="J3" s="6">
        <f aca="true" t="shared" si="1" ref="J3:J9">G3+H3+I3</f>
        <v>45547973</v>
      </c>
      <c r="K3" s="6">
        <v>44812262</v>
      </c>
      <c r="L3" s="13">
        <f aca="true" t="shared" si="2" ref="L3:L9">D3-K3</f>
        <v>195230</v>
      </c>
    </row>
    <row r="4" spans="1:12" ht="24.75" customHeight="1">
      <c r="A4" s="12">
        <f aca="true" t="shared" si="3" ref="A4:A9">A3+1</f>
        <v>2</v>
      </c>
      <c r="B4" s="1" t="s">
        <v>1</v>
      </c>
      <c r="C4" s="4" t="s">
        <v>2</v>
      </c>
      <c r="D4" s="1">
        <v>10673870</v>
      </c>
      <c r="E4" s="5"/>
      <c r="F4" s="5">
        <f t="shared" si="0"/>
        <v>10673870</v>
      </c>
      <c r="G4" s="1">
        <v>8388571</v>
      </c>
      <c r="H4" s="1">
        <v>10000</v>
      </c>
      <c r="I4" s="6">
        <v>1482783</v>
      </c>
      <c r="J4" s="6">
        <f t="shared" si="1"/>
        <v>9881354</v>
      </c>
      <c r="K4" s="6">
        <v>10473393</v>
      </c>
      <c r="L4" s="13">
        <f t="shared" si="2"/>
        <v>200477</v>
      </c>
    </row>
    <row r="5" spans="1:12" ht="24.75" customHeight="1">
      <c r="A5" s="12">
        <f t="shared" si="3"/>
        <v>3</v>
      </c>
      <c r="B5" s="1" t="s">
        <v>3</v>
      </c>
      <c r="C5" s="4" t="s">
        <v>2</v>
      </c>
      <c r="D5" s="1">
        <v>24515187</v>
      </c>
      <c r="E5" s="5"/>
      <c r="F5" s="5">
        <f t="shared" si="0"/>
        <v>24515187</v>
      </c>
      <c r="G5" s="1">
        <v>21224264</v>
      </c>
      <c r="H5" s="1">
        <v>100000</v>
      </c>
      <c r="I5" s="6">
        <v>2555347</v>
      </c>
      <c r="J5" s="6">
        <f t="shared" si="1"/>
        <v>23879611</v>
      </c>
      <c r="K5" s="6">
        <v>24141296</v>
      </c>
      <c r="L5" s="13">
        <f t="shared" si="2"/>
        <v>373891</v>
      </c>
    </row>
    <row r="6" spans="1:12" ht="24.75" customHeight="1">
      <c r="A6" s="12">
        <f t="shared" si="3"/>
        <v>4</v>
      </c>
      <c r="B6" s="1" t="s">
        <v>4</v>
      </c>
      <c r="C6" s="4" t="s">
        <v>0</v>
      </c>
      <c r="D6" s="1">
        <v>5990767</v>
      </c>
      <c r="E6" s="5"/>
      <c r="F6" s="5">
        <f t="shared" si="0"/>
        <v>5990767</v>
      </c>
      <c r="G6" s="1">
        <v>5072131</v>
      </c>
      <c r="H6" s="1"/>
      <c r="I6" s="6">
        <v>806186</v>
      </c>
      <c r="J6" s="6">
        <f t="shared" si="1"/>
        <v>5878317</v>
      </c>
      <c r="K6" s="6">
        <v>5941504</v>
      </c>
      <c r="L6" s="13">
        <f t="shared" si="2"/>
        <v>49263</v>
      </c>
    </row>
    <row r="7" spans="1:12" ht="24.75" customHeight="1">
      <c r="A7" s="12">
        <f t="shared" si="3"/>
        <v>5</v>
      </c>
      <c r="B7" s="1">
        <v>620</v>
      </c>
      <c r="C7" s="4" t="s">
        <v>5</v>
      </c>
      <c r="D7" s="1">
        <v>103755190</v>
      </c>
      <c r="E7" s="5"/>
      <c r="F7" s="5">
        <f t="shared" si="0"/>
        <v>103755190</v>
      </c>
      <c r="G7" s="1">
        <v>87709992</v>
      </c>
      <c r="H7" s="1"/>
      <c r="I7" s="6">
        <v>18099423</v>
      </c>
      <c r="J7" s="6">
        <f t="shared" si="1"/>
        <v>105809415</v>
      </c>
      <c r="K7" s="6">
        <v>103655087</v>
      </c>
      <c r="L7" s="13">
        <f t="shared" si="2"/>
        <v>100103</v>
      </c>
    </row>
    <row r="8" spans="1:12" ht="24.75" customHeight="1">
      <c r="A8" s="12">
        <f t="shared" si="3"/>
        <v>6</v>
      </c>
      <c r="B8" s="1">
        <v>622</v>
      </c>
      <c r="C8" s="4" t="s">
        <v>5</v>
      </c>
      <c r="D8" s="1">
        <v>43412575</v>
      </c>
      <c r="E8" s="5"/>
      <c r="F8" s="5">
        <f t="shared" si="0"/>
        <v>43412575</v>
      </c>
      <c r="G8" s="1">
        <v>38180141</v>
      </c>
      <c r="H8" s="1"/>
      <c r="I8" s="6">
        <v>5789703</v>
      </c>
      <c r="J8" s="6">
        <f t="shared" si="1"/>
        <v>43969844</v>
      </c>
      <c r="K8" s="6">
        <v>43363341</v>
      </c>
      <c r="L8" s="13">
        <f t="shared" si="2"/>
        <v>49234</v>
      </c>
    </row>
    <row r="9" spans="1:12" ht="24.75" customHeight="1" thickBot="1">
      <c r="A9" s="14">
        <f t="shared" si="3"/>
        <v>7</v>
      </c>
      <c r="B9" s="2">
        <v>666</v>
      </c>
      <c r="C9" s="15" t="s">
        <v>0</v>
      </c>
      <c r="D9" s="2">
        <v>1268884</v>
      </c>
      <c r="E9" s="16"/>
      <c r="F9" s="16">
        <f t="shared" si="0"/>
        <v>1268884</v>
      </c>
      <c r="G9" s="2">
        <v>413954</v>
      </c>
      <c r="H9" s="2"/>
      <c r="I9" s="17">
        <v>626667</v>
      </c>
      <c r="J9" s="17">
        <f t="shared" si="1"/>
        <v>1040621</v>
      </c>
      <c r="K9" s="17">
        <v>910731</v>
      </c>
      <c r="L9" s="18">
        <f t="shared" si="2"/>
        <v>358153</v>
      </c>
    </row>
  </sheetData>
  <mergeCells count="1">
    <mergeCell ref="A1:L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ads</cp:lastModifiedBy>
  <cp:lastPrinted>2008-12-08T02:26:51Z</cp:lastPrinted>
  <dcterms:created xsi:type="dcterms:W3CDTF">2008-12-08T02:19:17Z</dcterms:created>
  <dcterms:modified xsi:type="dcterms:W3CDTF">2008-12-08T08:35:06Z</dcterms:modified>
  <cp:category/>
  <cp:version/>
  <cp:contentType/>
  <cp:contentStatus/>
</cp:coreProperties>
</file>