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1195" windowHeight="88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42" i="1" l="1"/>
  <c r="I42" i="1"/>
  <c r="J42" i="1" s="1"/>
  <c r="H42" i="1"/>
  <c r="G42" i="1"/>
  <c r="F42" i="1"/>
  <c r="E42" i="1"/>
  <c r="C42" i="1"/>
  <c r="D42" i="1" s="1"/>
</calcChain>
</file>

<file path=xl/sharedStrings.xml><?xml version="1.0" encoding="utf-8"?>
<sst xmlns="http://schemas.openxmlformats.org/spreadsheetml/2006/main" count="57" uniqueCount="50">
  <si>
    <t>金额单位：亿美元</t>
  </si>
  <si>
    <t>序号</t>
  </si>
  <si>
    <t>地区</t>
  </si>
  <si>
    <t>进出口</t>
  </si>
  <si>
    <t>出口</t>
  </si>
  <si>
    <t>进口</t>
  </si>
  <si>
    <t>增长
(%)</t>
  </si>
  <si>
    <t>占比
(%)</t>
  </si>
  <si>
    <t>广东</t>
  </si>
  <si>
    <t>江苏</t>
  </si>
  <si>
    <t>上海</t>
  </si>
  <si>
    <t>河南</t>
  </si>
  <si>
    <t>天津</t>
  </si>
  <si>
    <t>重庆</t>
  </si>
  <si>
    <t>北京</t>
  </si>
  <si>
    <t>四川</t>
  </si>
  <si>
    <t>山东</t>
  </si>
  <si>
    <t>福建</t>
  </si>
  <si>
    <t>浙江</t>
  </si>
  <si>
    <t>陕西</t>
  </si>
  <si>
    <t>湖北</t>
  </si>
  <si>
    <t>辽宁</t>
  </si>
  <si>
    <t>山西</t>
  </si>
  <si>
    <t>安徽</t>
  </si>
  <si>
    <t>江西</t>
  </si>
  <si>
    <t>广西</t>
  </si>
  <si>
    <t>湖南</t>
  </si>
  <si>
    <t>河北</t>
  </si>
  <si>
    <t>海南</t>
  </si>
  <si>
    <t>云南</t>
  </si>
  <si>
    <t>吉林</t>
  </si>
  <si>
    <t>贵州</t>
  </si>
  <si>
    <t>内蒙</t>
  </si>
  <si>
    <t>甘肃</t>
  </si>
  <si>
    <t>黑龙江</t>
  </si>
  <si>
    <t>新疆</t>
  </si>
  <si>
    <t>西藏</t>
  </si>
  <si>
    <t>宁夏</t>
  </si>
  <si>
    <t>青海</t>
  </si>
  <si>
    <t>深圳</t>
  </si>
  <si>
    <t>厦门</t>
  </si>
  <si>
    <t>宁波</t>
  </si>
  <si>
    <t>青岛</t>
  </si>
  <si>
    <t>大连</t>
  </si>
  <si>
    <t>东部</t>
  </si>
  <si>
    <t>中西部</t>
  </si>
  <si>
    <t>中部</t>
  </si>
  <si>
    <t>西部</t>
  </si>
  <si>
    <t>总计</t>
  </si>
  <si>
    <t>2016年高新技术产品分省市进出口情况表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</si>
</sst>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12" x14ac:knownFonts="1">
    <font>
      <sz val="11"/>
      <color theme="1"/>
      <name val="宋体"/>
      <family val="2"/>
      <charset val="134"/>
      <scheme val="minor"/>
    </font>
    <font>
      <b/>
      <sz val="18"/>
      <name val="楷体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楷体_GB2312"/>
      <family val="3"/>
      <charset val="134"/>
    </font>
    <font>
      <sz val="10"/>
      <color indexed="63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sz val="12"/>
      <color indexed="8"/>
      <name val="楷体_GB2312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Times New Roman"/>
      <family val="1"/>
      <charset val="134"/>
    </font>
    <font>
      <b/>
      <sz val="11"/>
      <color indexed="8"/>
      <name val="楷体_GB2312"/>
      <family val="3"/>
      <charset val="134"/>
    </font>
    <font>
      <b/>
      <sz val="11"/>
      <color indexed="8"/>
      <name val="Times New Roman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6" fontId="9" fillId="2" borderId="9" xfId="1" applyNumberFormat="1" applyFont="1" applyFill="1" applyBorder="1" applyAlignment="1">
      <alignment horizontal="right" vertical="center" wrapText="1"/>
    </xf>
    <xf numFmtId="176" fontId="9" fillId="2" borderId="10" xfId="1" applyNumberFormat="1" applyFont="1" applyFill="1" applyBorder="1" applyAlignment="1">
      <alignment horizontal="right" vertical="center" wrapText="1"/>
    </xf>
    <xf numFmtId="176" fontId="9" fillId="2" borderId="11" xfId="0" applyNumberFormat="1" applyFont="1" applyFill="1" applyBorder="1" applyAlignment="1">
      <alignment horizontal="right" vertical="center" wrapText="1"/>
    </xf>
    <xf numFmtId="177" fontId="9" fillId="2" borderId="11" xfId="0" applyNumberFormat="1" applyFont="1" applyFill="1" applyBorder="1" applyAlignment="1">
      <alignment horizontal="right" vertical="center" wrapText="1"/>
    </xf>
    <xf numFmtId="177" fontId="9" fillId="2" borderId="9" xfId="1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76" fontId="9" fillId="2" borderId="12" xfId="1" applyNumberFormat="1" applyFont="1" applyFill="1" applyBorder="1" applyAlignment="1">
      <alignment horizontal="right" vertical="center" wrapText="1"/>
    </xf>
    <xf numFmtId="176" fontId="9" fillId="2" borderId="14" xfId="1" applyNumberFormat="1" applyFont="1" applyFill="1" applyBorder="1" applyAlignment="1">
      <alignment horizontal="right" vertical="center" wrapText="1"/>
    </xf>
    <xf numFmtId="176" fontId="9" fillId="2" borderId="15" xfId="0" applyNumberFormat="1" applyFont="1" applyFill="1" applyBorder="1" applyAlignment="1">
      <alignment horizontal="right" vertical="center" wrapText="1"/>
    </xf>
    <xf numFmtId="177" fontId="9" fillId="2" borderId="15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76" fontId="9" fillId="2" borderId="16" xfId="1" applyNumberFormat="1" applyFont="1" applyFill="1" applyBorder="1" applyAlignment="1">
      <alignment horizontal="right" vertical="center" wrapText="1"/>
    </xf>
    <xf numFmtId="176" fontId="9" fillId="2" borderId="17" xfId="0" applyNumberFormat="1" applyFont="1" applyFill="1" applyBorder="1" applyAlignment="1">
      <alignment horizontal="right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176" fontId="11" fillId="3" borderId="22" xfId="0" applyNumberFormat="1" applyFont="1" applyFill="1" applyBorder="1" applyAlignment="1">
      <alignment horizontal="right" vertical="center" wrapText="1"/>
    </xf>
    <xf numFmtId="176" fontId="11" fillId="3" borderId="23" xfId="0" applyNumberFormat="1" applyFont="1" applyFill="1" applyBorder="1" applyAlignment="1">
      <alignment horizontal="right" vertical="center" wrapText="1"/>
    </xf>
    <xf numFmtId="176" fontId="11" fillId="3" borderId="24" xfId="0" applyNumberFormat="1" applyFont="1" applyFill="1" applyBorder="1" applyAlignment="1">
      <alignment horizontal="right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142875</xdr:rowOff>
    </xdr:to>
    <xdr:pic>
      <xdr:nvPicPr>
        <xdr:cNvPr id="2" name="Picture 7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5628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142875</xdr:rowOff>
    </xdr:to>
    <xdr:pic>
      <xdr:nvPicPr>
        <xdr:cNvPr id="3" name="Picture 8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5628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4</xdr:row>
      <xdr:rowOff>152400</xdr:rowOff>
    </xdr:from>
    <xdr:to>
      <xdr:col>6</xdr:col>
      <xdr:colOff>600075</xdr:colOff>
      <xdr:row>14</xdr:row>
      <xdr:rowOff>95250</xdr:rowOff>
    </xdr:to>
    <xdr:sp macro="" textlink="">
      <xdr:nvSpPr>
        <xdr:cNvPr id="4" name="HyperionXML" hidden="1"/>
        <xdr:cNvSpPr txBox="1">
          <a:spLocks noChangeArrowheads="1"/>
        </xdr:cNvSpPr>
      </xdr:nvSpPr>
      <xdr:spPr>
        <a:xfrm>
          <a:off x="819150" y="1143000"/>
          <a:ext cx="3429000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&lt;grid&gt; &lt;cube/&gt; &lt;gridType&gt;4&lt;/gridType&gt; &lt;dims&gt; &lt;dim id="0" name="Measures" col="0" display="1" expand="1"/&gt; &lt;dim id="1" name="Time" pov="2013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id="2" name="Transport Type"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运输方式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id="3" name="Customs"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口岸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id="4" name="Enterprise Type"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企业性质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id="5" name="Trade Type"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贸易方式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id="6" name="Imp&amp;amp;Exp Type" col="1" display="1" expand="1"/&gt; &lt;dim id="7" name="Jingnei"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境内目的地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货源地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id="8" name="Domestic District" row="0" display="1" expand="1"/&gt; &lt;dim id="9" name="MakerCountry"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原产地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最终消费地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id="10" name="Dispatch/Destination"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起运地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抵运地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id="11" name="GX"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高新技术产品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&lt;/dims&gt; &lt;slices&gt; &lt;slice cols="11" rows="39"&gt; &lt;data&gt; &lt;range start="2" end="10"&gt; &lt;vals&gt; 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进出口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进出口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进出口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出口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出口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出口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进口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进口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进口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0|0|0|0|0|0|0|0|0 &lt;/types&gt; &lt;/range&gt; &lt;range start="13" end="21"&gt; &lt;vals&gt; 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累计金额（美元）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累计金额同比（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%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）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省市占累计总额比重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累计金额（美元）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累计金额同比（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%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）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省市占累计总额比重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累计金额（美元）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累计金额同比（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%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）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省市占累计总额比重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0|0|0|0|0|0|0|0|0 &lt;/types&gt; &lt;/range&gt; &lt;range start="22" end="23"&gt;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经营单位所在地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start="33" end="34"&gt;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北京市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start="44" end="45"&gt;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天津市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start="55" end="56"&gt;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河北省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start="66" end="67"&gt;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辽宁省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start="77" end="78"&gt;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上海市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start="88" end="89"&gt;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江苏省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start="99" end="100"&gt;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浙江省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start="110" end="111"&gt;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福建省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start="121" end="122"&gt;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山东省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start="132" end="133"&gt;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广东省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start="143" end="144"&gt;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山西省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start="154" end="155"&gt;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吉林省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start="165" end="166"&gt;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黑龙江省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start="176" end="177"&gt;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安徽省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start="187" end="188"&gt;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江西省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start="198" end="199"&gt;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河南省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start="209" end="210"&gt;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湖北省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start="220" end="221"&gt;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湖南省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start="231" end="232"&gt;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海南省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start="242" end="243"&gt;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内蒙古自治区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start="253" end="254"&gt;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广西壮族自治区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start="264" end="265"&gt;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重庆市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start="275" end="276"&gt;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四川省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start="286" end="287"&gt;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贵州省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start="297" end="298"&gt;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云南省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start="308" end="309"&gt;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西臧自治区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start="319" end="320"&gt;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陕西省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start="330" end="331"&gt;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甘肃省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start="341" end="342"&gt;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青海省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start="352" end="353"&gt;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宁夏回族自治区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start="363" end="364"&gt;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新疆维吾尔族自治区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start="374" end="375"&gt;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深圳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start="385" end="386"&gt;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青岛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start="396" end="397"&gt;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宁波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start="407" end="408"&gt;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大连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start="418" end="419"&gt;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8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厦门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&lt;/data&gt; &lt;/slice&gt; &lt;/slices&gt; &lt;/grid&gt;</a:t>
          </a:r>
        </a:p>
      </xdr:txBody>
    </xdr:sp>
    <xdr:clientData/>
  </xdr:twoCellAnchor>
  <xdr:twoCellAnchor editAs="oneCell">
    <xdr:from>
      <xdr:col>1</xdr:col>
      <xdr:colOff>447675</xdr:colOff>
      <xdr:row>4</xdr:row>
      <xdr:rowOff>0</xdr:rowOff>
    </xdr:from>
    <xdr:to>
      <xdr:col>6</xdr:col>
      <xdr:colOff>600075</xdr:colOff>
      <xdr:row>13</xdr:row>
      <xdr:rowOff>190500</xdr:rowOff>
    </xdr:to>
    <xdr:sp macro="" textlink="">
      <xdr:nvSpPr>
        <xdr:cNvPr id="5" name="ToolsXML" hidden="1"/>
        <xdr:cNvSpPr txBox="1">
          <a:spLocks noChangeArrowheads="1"/>
        </xdr:cNvSpPr>
      </xdr:nvSpPr>
      <xdr:spPr>
        <a:xfrm>
          <a:off x="819150" y="990600"/>
          <a:ext cx="3429000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300"/>
            </a:lnSpc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&lt;?xml version="1.0" encoding="UTF-8"?&gt;&lt;ToolsRefresh&gt;&lt;action&gt;&lt;url&gt;/WebAnalysis/servlet/HTMLViewer?report=Unanmed1&amp;amp;rcp_version=$RCP_VERSION$&amp;amp;action=login&amp;amp;postLogin=LoadOfficeReport&amp;amp;type=5&amp;amp;sso_token=$SSO_TOKEN$&amp;amp;$CONTEXT$&lt;/url&gt;&lt;/action&gt;&lt;/ToolsRefresh&gt;</a:t>
          </a:r>
        </a:p>
      </xdr:txBody>
    </xdr:sp>
    <xdr:clientData/>
  </xdr:twoCellAnchor>
  <xdr:twoCellAnchor editAs="oneCell">
    <xdr:from>
      <xdr:col>0</xdr:col>
      <xdr:colOff>0</xdr:colOff>
      <xdr:row>4</xdr:row>
      <xdr:rowOff>171450</xdr:rowOff>
    </xdr:from>
    <xdr:to>
      <xdr:col>5</xdr:col>
      <xdr:colOff>466725</xdr:colOff>
      <xdr:row>14</xdr:row>
      <xdr:rowOff>114300</xdr:rowOff>
    </xdr:to>
    <xdr:sp macro="" textlink="">
      <xdr:nvSpPr>
        <xdr:cNvPr id="6" name="HyperionXML" hidden="1"/>
        <xdr:cNvSpPr txBox="1">
          <a:spLocks noChangeArrowheads="1"/>
        </xdr:cNvSpPr>
      </xdr:nvSpPr>
      <xdr:spPr>
        <a:xfrm>
          <a:off x="0" y="1162050"/>
          <a:ext cx="3429000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&lt;grid&gt; &lt;cube/&gt; &lt;gridType&gt;4&lt;/gridType&gt; &lt;dims&gt; &lt;dim id="0" name="Measures" col="0" display="1" expand="1"/&gt; &lt;dim id="1" name="Time" pov="2013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id="2" name="Transport Type"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运输方式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id="3" name="Customs"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口岸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id="4" name="Enterprise Type"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企业性质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id="5" name="Trade Type"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贸易方式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id="6" name="Imp&amp;amp;Exp Type" col="1" display="1" expand="1"/&gt; &lt;dim id="7" name="Jingnei"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境内目的地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货源地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id="8" name="Domestic District" row="0" display="1" expand="1"/&gt; &lt;dim id="9" name="MakerCountry"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原产地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最终消费地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id="10" name="Dispatch/Destination"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起运地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抵运地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&lt;dim id="11" name="GX" pov="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高新技术产品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" display="0" expand="1"/&gt; &lt;/dims&gt; &lt;slices&gt; &lt;slice cols="11" rows="39"&gt; &lt;data&gt; &lt;range start="2" end="10"&gt; &lt;vals&gt; 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进出口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进出口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进出口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出口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出口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出口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进口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进口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进口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0|0|0|0|0|0|0|0|0 &lt;/types&gt; &lt;/range&gt; &lt;range start="13" end="21"&gt; &lt;vals&gt; 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累计金额（美元）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累计金额同比（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%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）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省市占累计总额比重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累计金额（美元）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累计金额同比（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%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）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省市占累计总额比重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累计金额（美元）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累计金额同比（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%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）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省市占累计总额比重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0|0|0|0|0|0|0|0|0 &lt;/types&gt; &lt;/range&gt; &lt;range start="22" end="23"&gt;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经营单位所在地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start="33" end="34"&gt;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北京市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start="44" end="45"&gt;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天津市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start="55" end="56"&gt;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河北省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start="66" end="67"&gt;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辽宁省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start="77" end="78"&gt;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上海市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start="88" end="89"&gt;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江苏省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start="99" end="100"&gt;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浙江省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start="110" end="111"&gt;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福建省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start="121" end="122"&gt;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山东省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start="132" end="133"&gt;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广东省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start="143" end="144"&gt;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山西省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start="154" end="155"&gt;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吉林省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start="165" end="166"&gt;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黑龙江省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start="176" end="177"&gt;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安徽省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start="187" end="188"&gt;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江西省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start="198" end="199"&gt;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河南省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start="209" end="210"&gt;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湖北省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start="220" end="221"&gt;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湖南省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start="231" end="232"&gt;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海南省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start="242" end="243"&gt;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内蒙古自治区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start="253" end="254"&gt;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广西壮族自治区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start="264" end="265"&gt;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重庆市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start="275" end="276"&gt;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四川省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start="286" end="287"&gt;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贵州省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start="297" end="298"&gt;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云南省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start="308" end="309"&gt;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西臧自治区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start="319" end="320"&gt;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陕西省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start="330" end="331"&gt;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甘肃省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start="341" end="342"&gt;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青海省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start="352" end="353"&gt;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宁夏回族自治区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start="363" end="364"&gt;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新疆维吾尔族自治区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start="374" end="375"&gt;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深圳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start="385" end="386"&gt;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青岛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start="396" end="397"&gt;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宁波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start="407" end="408"&gt;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大连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&lt;range start="418" end="419"&gt; &lt;vals&gt; 2013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|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厦门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&lt;/vals&gt; &lt;types&gt; 0|0 &lt;/types&gt; &lt;/range&gt; &lt;/data&gt; &lt;/slice&gt; &lt;/slices&gt; &lt;/grid&gt;</a:t>
          </a:r>
        </a:p>
      </xdr:txBody>
    </xdr:sp>
    <xdr:clientData/>
  </xdr:twoCellAnchor>
  <xdr:twoCellAnchor editAs="oneCell">
    <xdr:from>
      <xdr:col>0</xdr:col>
      <xdr:colOff>0</xdr:colOff>
      <xdr:row>3</xdr:row>
      <xdr:rowOff>352425</xdr:rowOff>
    </xdr:from>
    <xdr:to>
      <xdr:col>5</xdr:col>
      <xdr:colOff>466725</xdr:colOff>
      <xdr:row>13</xdr:row>
      <xdr:rowOff>171450</xdr:rowOff>
    </xdr:to>
    <xdr:sp macro="" textlink="">
      <xdr:nvSpPr>
        <xdr:cNvPr id="7" name="ToolsXML" hidden="1"/>
        <xdr:cNvSpPr txBox="1">
          <a:spLocks noChangeArrowheads="1"/>
        </xdr:cNvSpPr>
      </xdr:nvSpPr>
      <xdr:spPr>
        <a:xfrm>
          <a:off x="0" y="981075"/>
          <a:ext cx="3429000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300"/>
            </a:lnSpc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&lt;?xml version="1.0" encoding="UTF-8"?&gt;&lt;ToolsRefresh&gt;&lt;action&gt;&lt;url&gt;/WebAnalysis/servlet/HTMLViewer?report=Unanmed1&amp;amp;rcp_version=$RCP_VERSION$&amp;amp;action=login&amp;amp;postLogin=LoadOfficeReport&amp;amp;type=5&amp;amp;sso_token=$SSO_TOKEN$&amp;amp;$CONTEXT$&lt;/url&gt;&lt;/action&gt;&lt;/ToolsRefresh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N6" sqref="N6"/>
    </sheetView>
  </sheetViews>
  <sheetFormatPr defaultRowHeight="13.5" x14ac:dyDescent="0.15"/>
  <sheetData>
    <row r="1" spans="1:11" ht="22.5" x14ac:dyDescent="0.15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thickBot="1" x14ac:dyDescent="0.2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</row>
    <row r="3" spans="1:11" ht="14.25" x14ac:dyDescent="0.15">
      <c r="A3" s="4" t="s">
        <v>1</v>
      </c>
      <c r="B3" s="5" t="s">
        <v>2</v>
      </c>
      <c r="C3" s="4" t="s">
        <v>3</v>
      </c>
      <c r="D3" s="6"/>
      <c r="E3" s="7"/>
      <c r="F3" s="4" t="s">
        <v>4</v>
      </c>
      <c r="G3" s="6"/>
      <c r="H3" s="7"/>
      <c r="I3" s="4" t="s">
        <v>5</v>
      </c>
      <c r="J3" s="6"/>
      <c r="K3" s="7"/>
    </row>
    <row r="4" spans="1:11" ht="28.5" x14ac:dyDescent="0.15">
      <c r="A4" s="8"/>
      <c r="B4" s="9"/>
      <c r="C4" s="10" t="s">
        <v>3</v>
      </c>
      <c r="D4" s="11" t="s">
        <v>6</v>
      </c>
      <c r="E4" s="12" t="s">
        <v>7</v>
      </c>
      <c r="F4" s="10" t="s">
        <v>4</v>
      </c>
      <c r="G4" s="11" t="s">
        <v>6</v>
      </c>
      <c r="H4" s="12" t="s">
        <v>7</v>
      </c>
      <c r="I4" s="10" t="s">
        <v>5</v>
      </c>
      <c r="J4" s="11" t="s">
        <v>6</v>
      </c>
      <c r="K4" s="12" t="s">
        <v>7</v>
      </c>
    </row>
    <row r="5" spans="1:11" ht="15.75" x14ac:dyDescent="0.15">
      <c r="A5" s="13">
        <v>1</v>
      </c>
      <c r="B5" s="14" t="s">
        <v>8</v>
      </c>
      <c r="C5" s="15">
        <v>4031.34</v>
      </c>
      <c r="D5" s="16">
        <v>-5.34</v>
      </c>
      <c r="E5" s="17">
        <v>35.729999999999997</v>
      </c>
      <c r="F5" s="15">
        <v>2136.34</v>
      </c>
      <c r="G5" s="16">
        <v>-8.14</v>
      </c>
      <c r="H5" s="17">
        <v>35.340000000000003</v>
      </c>
      <c r="I5" s="15">
        <v>1895</v>
      </c>
      <c r="J5" s="16">
        <v>-1.96</v>
      </c>
      <c r="K5" s="17">
        <v>36.17</v>
      </c>
    </row>
    <row r="6" spans="1:11" ht="15.75" x14ac:dyDescent="0.15">
      <c r="A6" s="13">
        <v>2</v>
      </c>
      <c r="B6" s="14" t="s">
        <v>9</v>
      </c>
      <c r="C6" s="15">
        <v>1957.21</v>
      </c>
      <c r="D6" s="16">
        <v>-11.78</v>
      </c>
      <c r="E6" s="17">
        <v>17.34</v>
      </c>
      <c r="F6" s="15">
        <v>1169.8399999999999</v>
      </c>
      <c r="G6" s="16">
        <v>-10.76</v>
      </c>
      <c r="H6" s="17">
        <v>19.350000000000001</v>
      </c>
      <c r="I6" s="15">
        <v>787.37</v>
      </c>
      <c r="J6" s="16">
        <v>-13.25</v>
      </c>
      <c r="K6" s="17">
        <v>15.03</v>
      </c>
    </row>
    <row r="7" spans="1:11" ht="15.75" x14ac:dyDescent="0.15">
      <c r="A7" s="13">
        <v>3</v>
      </c>
      <c r="B7" s="14" t="s">
        <v>10</v>
      </c>
      <c r="C7" s="15">
        <v>1567.74</v>
      </c>
      <c r="D7" s="16">
        <v>-7.04</v>
      </c>
      <c r="E7" s="17">
        <v>13.89</v>
      </c>
      <c r="F7" s="15">
        <v>790.78</v>
      </c>
      <c r="G7" s="16">
        <v>-7.15</v>
      </c>
      <c r="H7" s="17">
        <v>13.08</v>
      </c>
      <c r="I7" s="15">
        <v>776.96</v>
      </c>
      <c r="J7" s="16">
        <v>-6.92</v>
      </c>
      <c r="K7" s="17">
        <v>14.83</v>
      </c>
    </row>
    <row r="8" spans="1:11" ht="15.75" x14ac:dyDescent="0.15">
      <c r="A8" s="13">
        <v>4</v>
      </c>
      <c r="B8" s="14" t="s">
        <v>11</v>
      </c>
      <c r="C8" s="15">
        <v>482.32</v>
      </c>
      <c r="D8" s="16">
        <v>-3.15</v>
      </c>
      <c r="E8" s="17">
        <v>4.2699999999999996</v>
      </c>
      <c r="F8" s="15">
        <v>283.31</v>
      </c>
      <c r="G8" s="16">
        <v>2.41</v>
      </c>
      <c r="H8" s="17">
        <v>4.6900000000000004</v>
      </c>
      <c r="I8" s="15">
        <v>199.02</v>
      </c>
      <c r="J8" s="16">
        <v>-10.11</v>
      </c>
      <c r="K8" s="17">
        <v>3.8</v>
      </c>
    </row>
    <row r="9" spans="1:11" ht="15.75" x14ac:dyDescent="0.15">
      <c r="A9" s="13">
        <v>5</v>
      </c>
      <c r="B9" s="14" t="s">
        <v>12</v>
      </c>
      <c r="C9" s="15">
        <v>388.76</v>
      </c>
      <c r="D9" s="16">
        <v>-10.86</v>
      </c>
      <c r="E9" s="17">
        <v>3.45</v>
      </c>
      <c r="F9" s="15">
        <v>153.47999999999999</v>
      </c>
      <c r="G9" s="16">
        <v>-22.13</v>
      </c>
      <c r="H9" s="17">
        <v>2.54</v>
      </c>
      <c r="I9" s="15">
        <v>235.27</v>
      </c>
      <c r="J9" s="16">
        <v>-1.58</v>
      </c>
      <c r="K9" s="17">
        <v>4.49</v>
      </c>
    </row>
    <row r="10" spans="1:11" ht="15.75" x14ac:dyDescent="0.15">
      <c r="A10" s="13">
        <v>6</v>
      </c>
      <c r="B10" s="14" t="s">
        <v>13</v>
      </c>
      <c r="C10" s="15">
        <v>381.41</v>
      </c>
      <c r="D10" s="16">
        <v>-5.34</v>
      </c>
      <c r="E10" s="17">
        <v>3.38</v>
      </c>
      <c r="F10" s="15">
        <v>251.27</v>
      </c>
      <c r="G10" s="16">
        <v>-10.64</v>
      </c>
      <c r="H10" s="17">
        <v>4.16</v>
      </c>
      <c r="I10" s="15">
        <v>130.13999999999999</v>
      </c>
      <c r="J10" s="16">
        <v>6.92</v>
      </c>
      <c r="K10" s="17">
        <v>2.48</v>
      </c>
    </row>
    <row r="11" spans="1:11" ht="15.75" x14ac:dyDescent="0.15">
      <c r="A11" s="13">
        <v>7</v>
      </c>
      <c r="B11" s="14" t="s">
        <v>14</v>
      </c>
      <c r="C11" s="15">
        <v>367.81</v>
      </c>
      <c r="D11" s="16">
        <v>-8.4600000000000009</v>
      </c>
      <c r="E11" s="17">
        <v>3.26</v>
      </c>
      <c r="F11" s="15">
        <v>113.21</v>
      </c>
      <c r="G11" s="16">
        <v>-19.34</v>
      </c>
      <c r="H11" s="17">
        <v>1.87</v>
      </c>
      <c r="I11" s="15">
        <v>254.6</v>
      </c>
      <c r="J11" s="16">
        <v>-2.62</v>
      </c>
      <c r="K11" s="17">
        <v>4.8600000000000003</v>
      </c>
    </row>
    <row r="12" spans="1:11" ht="15.75" x14ac:dyDescent="0.15">
      <c r="A12" s="13">
        <v>8</v>
      </c>
      <c r="B12" s="14" t="s">
        <v>15</v>
      </c>
      <c r="C12" s="15">
        <v>314.44</v>
      </c>
      <c r="D12" s="16">
        <v>17.239999999999998</v>
      </c>
      <c r="E12" s="17">
        <v>2.79</v>
      </c>
      <c r="F12" s="15">
        <v>156.75</v>
      </c>
      <c r="G12" s="16">
        <v>3.45</v>
      </c>
      <c r="H12" s="17">
        <v>2.59</v>
      </c>
      <c r="I12" s="15">
        <v>157.69</v>
      </c>
      <c r="J12" s="16">
        <v>35.15</v>
      </c>
      <c r="K12" s="17">
        <v>3.01</v>
      </c>
    </row>
    <row r="13" spans="1:11" ht="15.75" x14ac:dyDescent="0.15">
      <c r="A13" s="13">
        <v>9</v>
      </c>
      <c r="B13" s="14" t="s">
        <v>16</v>
      </c>
      <c r="C13" s="15">
        <v>293.77999999999997</v>
      </c>
      <c r="D13" s="16">
        <v>-16.739999999999998</v>
      </c>
      <c r="E13" s="17">
        <v>2.6</v>
      </c>
      <c r="F13" s="15">
        <v>147.80000000000001</v>
      </c>
      <c r="G13" s="16">
        <v>-16.53</v>
      </c>
      <c r="H13" s="17">
        <v>2.44</v>
      </c>
      <c r="I13" s="15">
        <v>145.97999999999999</v>
      </c>
      <c r="J13" s="16">
        <v>-16.95</v>
      </c>
      <c r="K13" s="17">
        <v>2.79</v>
      </c>
    </row>
    <row r="14" spans="1:11" ht="15.75" x14ac:dyDescent="0.15">
      <c r="A14" s="13">
        <v>10</v>
      </c>
      <c r="B14" s="14" t="s">
        <v>17</v>
      </c>
      <c r="C14" s="15">
        <v>262.76</v>
      </c>
      <c r="D14" s="16">
        <v>-6.85</v>
      </c>
      <c r="E14" s="17">
        <v>2.33</v>
      </c>
      <c r="F14" s="15">
        <v>125.01</v>
      </c>
      <c r="G14" s="16">
        <v>-14.59</v>
      </c>
      <c r="H14" s="17">
        <v>2.0699999999999998</v>
      </c>
      <c r="I14" s="15">
        <v>137.75</v>
      </c>
      <c r="J14" s="16">
        <v>1.5</v>
      </c>
      <c r="K14" s="17">
        <v>2.63</v>
      </c>
    </row>
    <row r="15" spans="1:11" ht="15.75" x14ac:dyDescent="0.15">
      <c r="A15" s="13">
        <v>11</v>
      </c>
      <c r="B15" s="14" t="s">
        <v>18</v>
      </c>
      <c r="C15" s="15">
        <v>248.41</v>
      </c>
      <c r="D15" s="16">
        <v>1.86</v>
      </c>
      <c r="E15" s="17">
        <v>2.2000000000000002</v>
      </c>
      <c r="F15" s="15">
        <v>168.51</v>
      </c>
      <c r="G15" s="16">
        <v>0.35</v>
      </c>
      <c r="H15" s="17">
        <v>2.79</v>
      </c>
      <c r="I15" s="15">
        <v>79.900000000000006</v>
      </c>
      <c r="J15" s="16">
        <v>5.19</v>
      </c>
      <c r="K15" s="17">
        <v>1.53</v>
      </c>
    </row>
    <row r="16" spans="1:11" ht="15.75" x14ac:dyDescent="0.15">
      <c r="A16" s="13">
        <v>12</v>
      </c>
      <c r="B16" s="14" t="s">
        <v>19</v>
      </c>
      <c r="C16" s="15">
        <v>210.62</v>
      </c>
      <c r="D16" s="16">
        <v>-1.46</v>
      </c>
      <c r="E16" s="17">
        <v>1.87</v>
      </c>
      <c r="F16" s="15">
        <v>112.62</v>
      </c>
      <c r="G16" s="16">
        <v>13.65</v>
      </c>
      <c r="H16" s="17">
        <v>1.86</v>
      </c>
      <c r="I16" s="15">
        <v>98</v>
      </c>
      <c r="J16" s="16">
        <v>-14.52</v>
      </c>
      <c r="K16" s="17">
        <v>1.87</v>
      </c>
    </row>
    <row r="17" spans="1:11" ht="15.75" x14ac:dyDescent="0.15">
      <c r="A17" s="13">
        <v>13</v>
      </c>
      <c r="B17" s="14" t="s">
        <v>20</v>
      </c>
      <c r="C17" s="15">
        <v>150.76</v>
      </c>
      <c r="D17" s="16">
        <v>11.11</v>
      </c>
      <c r="E17" s="17">
        <v>1.34</v>
      </c>
      <c r="F17" s="15">
        <v>94.09</v>
      </c>
      <c r="G17" s="16">
        <v>17.420000000000002</v>
      </c>
      <c r="H17" s="17">
        <v>1.56</v>
      </c>
      <c r="I17" s="15">
        <v>56.67</v>
      </c>
      <c r="J17" s="16">
        <v>2</v>
      </c>
      <c r="K17" s="17">
        <v>1.08</v>
      </c>
    </row>
    <row r="18" spans="1:11" ht="15.75" x14ac:dyDescent="0.15">
      <c r="A18" s="13">
        <v>14</v>
      </c>
      <c r="B18" s="14" t="s">
        <v>21</v>
      </c>
      <c r="C18" s="15">
        <v>96.28</v>
      </c>
      <c r="D18" s="16">
        <v>4.46</v>
      </c>
      <c r="E18" s="17">
        <v>0.85</v>
      </c>
      <c r="F18" s="15">
        <v>48.06</v>
      </c>
      <c r="G18" s="16">
        <v>5.28</v>
      </c>
      <c r="H18" s="17">
        <v>0.79</v>
      </c>
      <c r="I18" s="15">
        <v>48.23</v>
      </c>
      <c r="J18" s="16">
        <v>3.67</v>
      </c>
      <c r="K18" s="17">
        <v>0.92</v>
      </c>
    </row>
    <row r="19" spans="1:11" ht="15.75" x14ac:dyDescent="0.15">
      <c r="A19" s="13">
        <v>15</v>
      </c>
      <c r="B19" s="14" t="s">
        <v>22</v>
      </c>
      <c r="C19" s="15">
        <v>95.72</v>
      </c>
      <c r="D19" s="16">
        <v>51.42</v>
      </c>
      <c r="E19" s="17">
        <v>0.85</v>
      </c>
      <c r="F19" s="15">
        <v>62.91</v>
      </c>
      <c r="G19" s="16">
        <v>58.87</v>
      </c>
      <c r="H19" s="17">
        <v>1.04</v>
      </c>
      <c r="I19" s="15">
        <v>32.799999999999997</v>
      </c>
      <c r="J19" s="16">
        <v>38.94</v>
      </c>
      <c r="K19" s="17">
        <v>0.63</v>
      </c>
    </row>
    <row r="20" spans="1:11" ht="15.75" x14ac:dyDescent="0.15">
      <c r="A20" s="13">
        <v>16</v>
      </c>
      <c r="B20" s="14" t="s">
        <v>23</v>
      </c>
      <c r="C20" s="15">
        <v>88.76</v>
      </c>
      <c r="D20" s="16">
        <v>-13.11</v>
      </c>
      <c r="E20" s="17">
        <v>0.79</v>
      </c>
      <c r="F20" s="15">
        <v>59.99</v>
      </c>
      <c r="G20" s="16">
        <v>-10.35</v>
      </c>
      <c r="H20" s="17">
        <v>0.99</v>
      </c>
      <c r="I20" s="15">
        <v>28.78</v>
      </c>
      <c r="J20" s="16">
        <v>-18.36</v>
      </c>
      <c r="K20" s="17">
        <v>0.55000000000000004</v>
      </c>
    </row>
    <row r="21" spans="1:11" ht="15.75" x14ac:dyDescent="0.15">
      <c r="A21" s="13">
        <v>17</v>
      </c>
      <c r="B21" s="14" t="s">
        <v>24</v>
      </c>
      <c r="C21" s="15">
        <v>82.75</v>
      </c>
      <c r="D21" s="16">
        <v>-0.88</v>
      </c>
      <c r="E21" s="17">
        <v>0.73</v>
      </c>
      <c r="F21" s="15">
        <v>44.56</v>
      </c>
      <c r="G21" s="16">
        <v>-13.07</v>
      </c>
      <c r="H21" s="17">
        <v>0.74</v>
      </c>
      <c r="I21" s="15">
        <v>38.200000000000003</v>
      </c>
      <c r="J21" s="16">
        <v>18.5</v>
      </c>
      <c r="K21" s="17">
        <v>0.73</v>
      </c>
    </row>
    <row r="22" spans="1:11" ht="15.75" x14ac:dyDescent="0.15">
      <c r="A22" s="13">
        <v>18</v>
      </c>
      <c r="B22" s="14" t="s">
        <v>25</v>
      </c>
      <c r="C22" s="15">
        <v>73.97</v>
      </c>
      <c r="D22" s="16">
        <v>-3.81</v>
      </c>
      <c r="E22" s="17">
        <v>0.66</v>
      </c>
      <c r="F22" s="15">
        <v>36.229999999999997</v>
      </c>
      <c r="G22" s="16">
        <v>-2.0299999999999998</v>
      </c>
      <c r="H22" s="17">
        <v>0.6</v>
      </c>
      <c r="I22" s="15">
        <v>37.74</v>
      </c>
      <c r="J22" s="16">
        <v>-5.46</v>
      </c>
      <c r="K22" s="17">
        <v>0.72</v>
      </c>
    </row>
    <row r="23" spans="1:11" ht="15.75" x14ac:dyDescent="0.15">
      <c r="A23" s="13">
        <v>19</v>
      </c>
      <c r="B23" s="14" t="s">
        <v>26</v>
      </c>
      <c r="C23" s="15">
        <v>41.39</v>
      </c>
      <c r="D23" s="16">
        <v>-32.85</v>
      </c>
      <c r="E23" s="17">
        <v>0.37</v>
      </c>
      <c r="F23" s="15">
        <v>26.19</v>
      </c>
      <c r="G23" s="16">
        <v>-27.19</v>
      </c>
      <c r="H23" s="17">
        <v>0.43</v>
      </c>
      <c r="I23" s="15">
        <v>15.21</v>
      </c>
      <c r="J23" s="16">
        <v>-40.78</v>
      </c>
      <c r="K23" s="17">
        <v>0.28999999999999998</v>
      </c>
    </row>
    <row r="24" spans="1:11" ht="15.75" x14ac:dyDescent="0.15">
      <c r="A24" s="13">
        <v>20</v>
      </c>
      <c r="B24" s="14" t="s">
        <v>27</v>
      </c>
      <c r="C24" s="15">
        <v>29.7</v>
      </c>
      <c r="D24" s="16">
        <v>-9.52</v>
      </c>
      <c r="E24" s="17">
        <v>0.26</v>
      </c>
      <c r="F24" s="15">
        <v>18.95</v>
      </c>
      <c r="G24" s="16">
        <v>-19.75</v>
      </c>
      <c r="H24" s="17">
        <v>0.31</v>
      </c>
      <c r="I24" s="15">
        <v>10.75</v>
      </c>
      <c r="J24" s="16">
        <v>16.7</v>
      </c>
      <c r="K24" s="17">
        <v>0.21</v>
      </c>
    </row>
    <row r="25" spans="1:11" ht="15.75" x14ac:dyDescent="0.15">
      <c r="A25" s="13">
        <v>21</v>
      </c>
      <c r="B25" s="14" t="s">
        <v>28</v>
      </c>
      <c r="C25" s="15">
        <v>27.32</v>
      </c>
      <c r="D25" s="16">
        <v>-11.4</v>
      </c>
      <c r="E25" s="17">
        <v>0.24</v>
      </c>
      <c r="F25" s="15">
        <v>2</v>
      </c>
      <c r="G25" s="16">
        <v>-31.36</v>
      </c>
      <c r="H25" s="17">
        <v>0.03</v>
      </c>
      <c r="I25" s="15">
        <v>25.31</v>
      </c>
      <c r="J25" s="16">
        <v>-9.31</v>
      </c>
      <c r="K25" s="17">
        <v>0.48</v>
      </c>
    </row>
    <row r="26" spans="1:11" ht="15.75" x14ac:dyDescent="0.15">
      <c r="A26" s="13">
        <v>22</v>
      </c>
      <c r="B26" s="14" t="s">
        <v>29</v>
      </c>
      <c r="C26" s="15">
        <v>21.25</v>
      </c>
      <c r="D26" s="16">
        <v>13.76</v>
      </c>
      <c r="E26" s="17">
        <v>0.19</v>
      </c>
      <c r="F26" s="15">
        <v>15.08</v>
      </c>
      <c r="G26" s="16">
        <v>31.78</v>
      </c>
      <c r="H26" s="17">
        <v>0.25</v>
      </c>
      <c r="I26" s="15">
        <v>6.16</v>
      </c>
      <c r="J26" s="16">
        <v>-14.77</v>
      </c>
      <c r="K26" s="17">
        <v>0.12</v>
      </c>
    </row>
    <row r="27" spans="1:11" ht="15.75" x14ac:dyDescent="0.15">
      <c r="A27" s="13">
        <v>23</v>
      </c>
      <c r="B27" s="14" t="s">
        <v>30</v>
      </c>
      <c r="C27" s="15">
        <v>20.71</v>
      </c>
      <c r="D27" s="16">
        <v>0.86</v>
      </c>
      <c r="E27" s="17">
        <v>0.18</v>
      </c>
      <c r="F27" s="15">
        <v>2.95</v>
      </c>
      <c r="G27" s="16">
        <v>-3.6</v>
      </c>
      <c r="H27" s="17">
        <v>0.05</v>
      </c>
      <c r="I27" s="15">
        <v>17.760000000000002</v>
      </c>
      <c r="J27" s="16">
        <v>1.64</v>
      </c>
      <c r="K27" s="17">
        <v>0.34</v>
      </c>
    </row>
    <row r="28" spans="1:11" ht="15.75" x14ac:dyDescent="0.15">
      <c r="A28" s="13">
        <v>24</v>
      </c>
      <c r="B28" s="14" t="s">
        <v>31</v>
      </c>
      <c r="C28" s="15">
        <v>12.72</v>
      </c>
      <c r="D28" s="16">
        <v>-47.22</v>
      </c>
      <c r="E28" s="17">
        <v>0.11</v>
      </c>
      <c r="F28" s="15">
        <v>9.9</v>
      </c>
      <c r="G28" s="16">
        <v>-27.62</v>
      </c>
      <c r="H28" s="17">
        <v>0.16</v>
      </c>
      <c r="I28" s="15">
        <v>2.82</v>
      </c>
      <c r="J28" s="16">
        <v>-72.95</v>
      </c>
      <c r="K28" s="17">
        <v>0.05</v>
      </c>
    </row>
    <row r="29" spans="1:11" ht="15.75" x14ac:dyDescent="0.15">
      <c r="A29" s="13">
        <v>25</v>
      </c>
      <c r="B29" s="14" t="s">
        <v>32</v>
      </c>
      <c r="C29" s="15">
        <v>11.76</v>
      </c>
      <c r="D29" s="16">
        <v>127.57</v>
      </c>
      <c r="E29" s="17">
        <v>0.1</v>
      </c>
      <c r="F29" s="15">
        <v>3.77</v>
      </c>
      <c r="G29" s="16">
        <v>12.75</v>
      </c>
      <c r="H29" s="17">
        <v>0.06</v>
      </c>
      <c r="I29" s="15">
        <v>7.99</v>
      </c>
      <c r="J29" s="16">
        <v>338.05</v>
      </c>
      <c r="K29" s="17">
        <v>0.15</v>
      </c>
    </row>
    <row r="30" spans="1:11" ht="15.75" x14ac:dyDescent="0.15">
      <c r="A30" s="13">
        <v>26</v>
      </c>
      <c r="B30" s="14" t="s">
        <v>33</v>
      </c>
      <c r="C30" s="15">
        <v>10.27</v>
      </c>
      <c r="D30" s="16">
        <v>76.489999999999995</v>
      </c>
      <c r="E30" s="17">
        <v>0.09</v>
      </c>
      <c r="F30" s="15">
        <v>5.15</v>
      </c>
      <c r="G30" s="16">
        <v>36.229999999999997</v>
      </c>
      <c r="H30" s="17">
        <v>0.09</v>
      </c>
      <c r="I30" s="15">
        <v>5.12</v>
      </c>
      <c r="J30" s="16">
        <v>151.02000000000001</v>
      </c>
      <c r="K30" s="17">
        <v>0.1</v>
      </c>
    </row>
    <row r="31" spans="1:11" ht="15.75" x14ac:dyDescent="0.15">
      <c r="A31" s="13">
        <v>27</v>
      </c>
      <c r="B31" s="14" t="s">
        <v>34</v>
      </c>
      <c r="C31" s="15">
        <v>5.98</v>
      </c>
      <c r="D31" s="16">
        <v>4.82</v>
      </c>
      <c r="E31" s="17">
        <v>0.05</v>
      </c>
      <c r="F31" s="15">
        <v>1.91</v>
      </c>
      <c r="G31" s="16">
        <v>-12.92</v>
      </c>
      <c r="H31" s="18">
        <v>0.03</v>
      </c>
      <c r="I31" s="15">
        <v>4.07</v>
      </c>
      <c r="J31" s="16">
        <v>15.92</v>
      </c>
      <c r="K31" s="17">
        <v>0.08</v>
      </c>
    </row>
    <row r="32" spans="1:11" ht="15.75" x14ac:dyDescent="0.15">
      <c r="A32" s="13">
        <v>28</v>
      </c>
      <c r="B32" s="14" t="s">
        <v>35</v>
      </c>
      <c r="C32" s="15">
        <v>3.82</v>
      </c>
      <c r="D32" s="16">
        <v>-21.17</v>
      </c>
      <c r="E32" s="18">
        <v>0.03</v>
      </c>
      <c r="F32" s="15">
        <v>2.91</v>
      </c>
      <c r="G32" s="16">
        <v>-9.51</v>
      </c>
      <c r="H32" s="18">
        <v>0.05</v>
      </c>
      <c r="I32" s="15">
        <v>0.91</v>
      </c>
      <c r="J32" s="16">
        <v>-44.18</v>
      </c>
      <c r="K32" s="18">
        <v>0.02</v>
      </c>
    </row>
    <row r="33" spans="1:11" ht="15.75" x14ac:dyDescent="0.15">
      <c r="A33" s="13">
        <v>29</v>
      </c>
      <c r="B33" s="14" t="s">
        <v>36</v>
      </c>
      <c r="C33" s="15">
        <v>2.35</v>
      </c>
      <c r="D33" s="16">
        <v>10.88</v>
      </c>
      <c r="E33" s="18">
        <v>0.02</v>
      </c>
      <c r="F33" s="19">
        <v>0.03</v>
      </c>
      <c r="G33" s="16">
        <v>-23.91</v>
      </c>
      <c r="H33" s="18">
        <v>0</v>
      </c>
      <c r="I33" s="15">
        <v>2.3199999999999998</v>
      </c>
      <c r="J33" s="16">
        <v>11.56</v>
      </c>
      <c r="K33" s="17">
        <v>0.04</v>
      </c>
    </row>
    <row r="34" spans="1:11" ht="15.75" x14ac:dyDescent="0.15">
      <c r="A34" s="13">
        <v>30</v>
      </c>
      <c r="B34" s="14" t="s">
        <v>37</v>
      </c>
      <c r="C34" s="15">
        <v>1.7</v>
      </c>
      <c r="D34" s="16">
        <v>-45.3</v>
      </c>
      <c r="E34" s="18">
        <v>0.02</v>
      </c>
      <c r="F34" s="15">
        <v>1.34</v>
      </c>
      <c r="G34" s="16">
        <v>-43.11</v>
      </c>
      <c r="H34" s="18">
        <v>0.02</v>
      </c>
      <c r="I34" s="15">
        <v>0.36</v>
      </c>
      <c r="J34" s="16">
        <v>-52.1</v>
      </c>
      <c r="K34" s="18">
        <v>0.01</v>
      </c>
    </row>
    <row r="35" spans="1:11" ht="16.5" thickBot="1" x14ac:dyDescent="0.2">
      <c r="A35" s="20">
        <v>31</v>
      </c>
      <c r="B35" s="21" t="s">
        <v>38</v>
      </c>
      <c r="C35" s="22">
        <v>0.33</v>
      </c>
      <c r="D35" s="23">
        <v>-25.97</v>
      </c>
      <c r="E35" s="24">
        <v>0</v>
      </c>
      <c r="F35" s="22">
        <v>0.26</v>
      </c>
      <c r="G35" s="23">
        <v>-33.04</v>
      </c>
      <c r="H35" s="25">
        <v>0</v>
      </c>
      <c r="I35" s="22">
        <v>7.0000000000000007E-2</v>
      </c>
      <c r="J35" s="23">
        <v>23.7</v>
      </c>
      <c r="K35" s="25">
        <v>0</v>
      </c>
    </row>
    <row r="36" spans="1:11" ht="15.75" x14ac:dyDescent="0.15">
      <c r="A36" s="13"/>
      <c r="B36" s="26" t="s">
        <v>39</v>
      </c>
      <c r="C36" s="15">
        <v>2276.73</v>
      </c>
      <c r="D36" s="16">
        <v>-10.47</v>
      </c>
      <c r="E36" s="17">
        <v>20.18</v>
      </c>
      <c r="F36" s="15">
        <v>1215.5899999999999</v>
      </c>
      <c r="G36" s="16">
        <v>-13.4</v>
      </c>
      <c r="H36" s="17">
        <v>20.11</v>
      </c>
      <c r="I36" s="15">
        <v>1061.1400000000001</v>
      </c>
      <c r="J36" s="16">
        <v>-6.85</v>
      </c>
      <c r="K36" s="17">
        <v>20.25</v>
      </c>
    </row>
    <row r="37" spans="1:11" ht="15.75" x14ac:dyDescent="0.15">
      <c r="A37" s="13"/>
      <c r="B37" s="14" t="s">
        <v>40</v>
      </c>
      <c r="C37" s="15">
        <v>207.09</v>
      </c>
      <c r="D37" s="16">
        <v>-6.24</v>
      </c>
      <c r="E37" s="17">
        <v>1.84</v>
      </c>
      <c r="F37" s="15">
        <v>96.68</v>
      </c>
      <c r="G37" s="16">
        <v>-11.39</v>
      </c>
      <c r="H37" s="17">
        <v>1.6</v>
      </c>
      <c r="I37" s="15">
        <v>110.41</v>
      </c>
      <c r="J37" s="16">
        <v>-1.22</v>
      </c>
      <c r="K37" s="17">
        <v>2.11</v>
      </c>
    </row>
    <row r="38" spans="1:11" ht="15.75" x14ac:dyDescent="0.15">
      <c r="A38" s="13"/>
      <c r="B38" s="14" t="s">
        <v>41</v>
      </c>
      <c r="C38" s="15">
        <v>76.47</v>
      </c>
      <c r="D38" s="16">
        <v>-1.61</v>
      </c>
      <c r="E38" s="17">
        <v>0.68</v>
      </c>
      <c r="F38" s="15">
        <v>43.34</v>
      </c>
      <c r="G38" s="16">
        <v>-5.01</v>
      </c>
      <c r="H38" s="17">
        <v>0.72</v>
      </c>
      <c r="I38" s="15">
        <v>33.130000000000003</v>
      </c>
      <c r="J38" s="16">
        <v>3.22</v>
      </c>
      <c r="K38" s="17">
        <v>0.63</v>
      </c>
    </row>
    <row r="39" spans="1:11" ht="15.75" x14ac:dyDescent="0.15">
      <c r="A39" s="13"/>
      <c r="B39" s="14" t="s">
        <v>42</v>
      </c>
      <c r="C39" s="15">
        <v>71.05</v>
      </c>
      <c r="D39" s="16">
        <v>-7.67</v>
      </c>
      <c r="E39" s="17">
        <v>0.63</v>
      </c>
      <c r="F39" s="15">
        <v>40.99</v>
      </c>
      <c r="G39" s="16">
        <v>-7.21</v>
      </c>
      <c r="H39" s="17">
        <v>0.68</v>
      </c>
      <c r="I39" s="15">
        <v>30.06</v>
      </c>
      <c r="J39" s="16">
        <v>-8.2899999999999991</v>
      </c>
      <c r="K39" s="17">
        <v>0.56999999999999995</v>
      </c>
    </row>
    <row r="40" spans="1:11" ht="16.5" thickBot="1" x14ac:dyDescent="0.2">
      <c r="A40" s="20"/>
      <c r="B40" s="27" t="s">
        <v>43</v>
      </c>
      <c r="C40" s="22">
        <v>70.05</v>
      </c>
      <c r="D40" s="28">
        <v>23.19</v>
      </c>
      <c r="E40" s="29">
        <v>0.62</v>
      </c>
      <c r="F40" s="22">
        <v>33.299999999999997</v>
      </c>
      <c r="G40" s="28">
        <v>28.28</v>
      </c>
      <c r="H40" s="29">
        <v>0.55000000000000004</v>
      </c>
      <c r="I40" s="22">
        <v>36.75</v>
      </c>
      <c r="J40" s="28">
        <v>18.920000000000002</v>
      </c>
      <c r="K40" s="29">
        <v>0.7</v>
      </c>
    </row>
    <row r="41" spans="1:11" ht="15.75" x14ac:dyDescent="0.15">
      <c r="A41" s="30"/>
      <c r="B41" s="31" t="s">
        <v>44</v>
      </c>
      <c r="C41" s="15">
        <v>9243.7999999999993</v>
      </c>
      <c r="D41" s="16">
        <v>-7.61</v>
      </c>
      <c r="E41" s="17">
        <v>81.92</v>
      </c>
      <c r="F41" s="15">
        <v>4871.9799999999996</v>
      </c>
      <c r="G41" s="16">
        <v>-9.5500000000000007</v>
      </c>
      <c r="H41" s="17">
        <v>80.59</v>
      </c>
      <c r="I41" s="15">
        <v>4371.82</v>
      </c>
      <c r="J41" s="16">
        <v>-5.35</v>
      </c>
      <c r="K41" s="17">
        <v>83.45</v>
      </c>
    </row>
    <row r="42" spans="1:11" ht="15.75" x14ac:dyDescent="0.15">
      <c r="A42" s="32"/>
      <c r="B42" s="33" t="s">
        <v>45</v>
      </c>
      <c r="C42" s="15">
        <f>C45-C41</f>
        <v>2040.3500000000004</v>
      </c>
      <c r="D42" s="16">
        <f>(C42/(C45/(1+D45/100)-C41/(1+D41/100))-1)*100</f>
        <v>0.6396985073718886</v>
      </c>
      <c r="E42" s="17">
        <f>E45-E41</f>
        <v>18.079999999999998</v>
      </c>
      <c r="F42" s="15">
        <f>F45-F41</f>
        <v>1173.2200000000003</v>
      </c>
      <c r="G42" s="16">
        <f>(F42/(F45/(1+G45/100)-F41/(1+G41/100))-1)*100</f>
        <v>0.62155534581498362</v>
      </c>
      <c r="H42" s="17">
        <f>H45-H41</f>
        <v>19.409999999999997</v>
      </c>
      <c r="I42" s="15">
        <f>I45-I41</f>
        <v>867.11999999999989</v>
      </c>
      <c r="J42" s="16">
        <f>(I42/(I45/(1+J45/100)-I41/(1+J41/100))-1)*100</f>
        <v>0.62862262908169875</v>
      </c>
      <c r="K42" s="17">
        <f>K45-K41</f>
        <v>16.549999999999997</v>
      </c>
    </row>
    <row r="43" spans="1:11" ht="15.75" x14ac:dyDescent="0.15">
      <c r="A43" s="32"/>
      <c r="B43" s="34" t="s">
        <v>46</v>
      </c>
      <c r="C43" s="15">
        <v>995.71</v>
      </c>
      <c r="D43" s="16">
        <v>-0.56000000000000005</v>
      </c>
      <c r="E43" s="17">
        <v>8.82</v>
      </c>
      <c r="F43" s="15">
        <v>577.9</v>
      </c>
      <c r="G43" s="16">
        <v>3.44</v>
      </c>
      <c r="H43" s="17">
        <v>9.56</v>
      </c>
      <c r="I43" s="15">
        <v>417.81</v>
      </c>
      <c r="J43" s="16">
        <v>-5.61</v>
      </c>
      <c r="K43" s="17">
        <v>7.98</v>
      </c>
    </row>
    <row r="44" spans="1:11" ht="15.75" x14ac:dyDescent="0.15">
      <c r="A44" s="32"/>
      <c r="B44" s="34" t="s">
        <v>47</v>
      </c>
      <c r="C44" s="15">
        <v>1044.6400000000001</v>
      </c>
      <c r="D44" s="16">
        <v>1.81</v>
      </c>
      <c r="E44" s="17">
        <v>9.26</v>
      </c>
      <c r="F44" s="15">
        <v>595.30999999999995</v>
      </c>
      <c r="G44" s="16">
        <v>-1.93</v>
      </c>
      <c r="H44" s="17">
        <v>9.85</v>
      </c>
      <c r="I44" s="15">
        <v>449.32</v>
      </c>
      <c r="J44" s="16">
        <v>7.24</v>
      </c>
      <c r="K44" s="17">
        <v>8.58</v>
      </c>
    </row>
    <row r="45" spans="1:11" ht="15" thickBot="1" x14ac:dyDescent="0.2">
      <c r="A45" s="35" t="s">
        <v>48</v>
      </c>
      <c r="B45" s="36"/>
      <c r="C45" s="37">
        <v>11284.15</v>
      </c>
      <c r="D45" s="38">
        <v>-6.22</v>
      </c>
      <c r="E45" s="39">
        <v>100</v>
      </c>
      <c r="F45" s="37">
        <v>6045.2</v>
      </c>
      <c r="G45" s="38">
        <v>-7.74</v>
      </c>
      <c r="H45" s="39">
        <v>100</v>
      </c>
      <c r="I45" s="37">
        <v>5238.9399999999996</v>
      </c>
      <c r="J45" s="38">
        <v>-4.41</v>
      </c>
      <c r="K45" s="39">
        <v>100</v>
      </c>
    </row>
  </sheetData>
  <mergeCells count="8">
    <mergeCell ref="A45:B45"/>
    <mergeCell ref="A1:K1"/>
    <mergeCell ref="B2:K2"/>
    <mergeCell ref="A3:A4"/>
    <mergeCell ref="B3:B4"/>
    <mergeCell ref="C3:E3"/>
    <mergeCell ref="F3:H3"/>
    <mergeCell ref="I3:K3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2017-02-24T08:50:06Z</dcterms:created>
  <dcterms:modified xsi:type="dcterms:W3CDTF">2017-02-24T08:50:37Z</dcterms:modified>
</cp:coreProperties>
</file>